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7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<sst xmlns="http://schemas.openxmlformats.org/spreadsheetml/2006/main" count="39" uniqueCount="39">
  <si>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Start Up</t>
  </si>
  <si>
    <t>November</t>
  </si>
  <si>
    <t>December</t>
  </si>
  <si>
    <t>January</t>
  </si>
  <si>
    <t>February</t>
  </si>
  <si>
    <t>March</t>
  </si>
  <si>
    <t>April</t>
  </si>
  <si>
    <t>Cash On Hand</t>
  </si>
  <si>
    <t>Cash Receipts</t>
  </si>
  <si>
    <t>Cash Sales</t>
  </si>
  <si>
    <t>Cash From Receivables</t>
  </si>
  <si>
    <t>Salary Income VEC</t>
  </si>
  <si>
    <t>Loan</t>
  </si>
  <si>
    <t>Total Cash Receipts</t>
  </si>
  <si>
    <t>Total Cash Available</t>
  </si>
  <si>
    <t>Cash paid Out</t>
  </si>
  <si>
    <t>Purchases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</si>
  <si>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</si>
  <si>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</si>
  <si>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</si>
  <si>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</si>
  <si>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</si>
  <si>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</si>
  <si>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</si>
  <si>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Insurance Expense</t>
  </si>
  <si>
    <t>Misc. Expense</t>
  </si>
  <si>
    <t>Payroll Taxes</t>
  </si>
  <si>
    <t>Legal And Accounting</t>
  </si>
  <si>
    <t>Utilities Expense</t>
  </si>
  <si>
    <t>Bad Debts Expense</t>
  </si>
  <si>
    <t>Interest Expense</t>
  </si>
  <si>
    <t>Loan Payment</t>
  </si>
  <si>
    <t>Capital Purchses</t>
  </si>
  <si>
    <t>Total Expenditures</t>
  </si>
  <si>
    <t>Total Cash Out</t>
  </si>
  <si>
    <t>Cash Balance</t>
  </si>
  <si>
    <t>CASH FLOW ANALYSIS BROMLEY'S TUXEDO RENTALS</t>
  </si>
  <si>
    <t>Cost of Goods Sold %</t>
  </si>
  <si>
    <t>EYS FORMAL WEAR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</si>
</sst>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8" width="15.7109375" style="0" customWidth="1"/>
    <col min="9" max="9" width="12.28125" style="0" bestFit="1" customWidth="1"/>
  </cols>
  <sheetData>
    <row r="1" spans="1:3" ht="18">
      <c r="A1" s="1" t="s">
        <v>36</v>
      </c>
      <c r="B1" s="1"/>
      <c r="C1" s="1" t="s">
        <v>38</v>
      </c>
    </row>
    <row r="2" spans="1:3" ht="18">
      <c r="A2" s="5" t="s">
        <v>37</v>
      </c>
      <c r="B2" s="5">
        <v>0.5107</v>
      </c>
      <c r="C2" s="1"/>
    </row>
    <row r="4" spans="2:9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/>
    </row>
    <row r="5" spans="1:9" ht="12.75">
      <c r="A5" s="3" t="s">
        <v>7</v>
      </c>
      <c r="B5" s="4">
        <v>85000</v>
      </c>
      <c r="C5" s="4">
        <f aca="true" t="shared" si="0" ref="C5:H5">B39</f>
        <v>85000</v>
      </c>
      <c r="D5" s="4">
        <v>127612.58</v>
      </c>
      <c r="E5" s="4">
        <f t="shared" si="0"/>
        <v>41646.971644000034</v>
      </c>
      <c r="F5" s="4">
        <f t="shared" si="0"/>
        <v>85681.36328800005</v>
      </c>
      <c r="G5" s="4">
        <f t="shared" si="0"/>
        <v>9715.744932000118</v>
      </c>
      <c r="H5" s="4">
        <f t="shared" si="0"/>
        <v>3750.1365760001936</v>
      </c>
      <c r="I5" s="4"/>
    </row>
    <row r="6" spans="1:8" ht="12.75">
      <c r="A6" s="3"/>
      <c r="B6" s="4"/>
      <c r="C6" s="4"/>
      <c r="D6" s="4"/>
      <c r="E6" s="4"/>
      <c r="F6" s="4"/>
      <c r="G6" s="4"/>
      <c r="H6" s="4"/>
    </row>
    <row r="7" spans="1:8" ht="12.75">
      <c r="A7" s="3" t="s">
        <v>8</v>
      </c>
      <c r="B7" s="4"/>
      <c r="C7" s="4"/>
      <c r="D7" s="4"/>
      <c r="E7" s="4"/>
      <c r="F7" s="4"/>
      <c r="G7" s="4"/>
      <c r="H7" s="4"/>
    </row>
    <row r="8" spans="1:9" ht="12.75">
      <c r="A8" t="s">
        <v>9</v>
      </c>
      <c r="B8" s="4"/>
      <c r="C8" s="4">
        <v>60000</v>
      </c>
      <c r="D8" s="4">
        <v>0</v>
      </c>
      <c r="E8" s="4">
        <v>60000</v>
      </c>
      <c r="F8" s="4">
        <v>10000</v>
      </c>
      <c r="G8" s="4">
        <v>15000</v>
      </c>
      <c r="H8" s="4">
        <v>10000</v>
      </c>
      <c r="I8" s="4"/>
    </row>
    <row r="9" spans="1:9" ht="12.75">
      <c r="A9" s="3" t="s">
        <v>10</v>
      </c>
      <c r="B9" s="4"/>
      <c r="C9" s="4"/>
      <c r="D9" s="4">
        <v>0</v>
      </c>
      <c r="E9" s="4">
        <v>70000</v>
      </c>
      <c r="F9" s="4">
        <v>0</v>
      </c>
      <c r="G9" s="4">
        <v>65000</v>
      </c>
      <c r="H9" s="4">
        <v>75000</v>
      </c>
      <c r="I9" s="4"/>
    </row>
    <row r="10" spans="1:9" ht="12.75">
      <c r="A10" t="s">
        <v>11</v>
      </c>
      <c r="B10" s="4"/>
      <c r="C10" s="4">
        <v>180025.08</v>
      </c>
      <c r="D10" s="4">
        <v>180025.08</v>
      </c>
      <c r="E10" s="4">
        <v>180025.08</v>
      </c>
      <c r="F10" s="4">
        <v>180025.08</v>
      </c>
      <c r="G10" s="4">
        <v>180025.08</v>
      </c>
      <c r="H10" s="4">
        <v>180025.08</v>
      </c>
      <c r="I10" s="4"/>
    </row>
    <row r="11" spans="1:8" ht="12.75">
      <c r="A11" t="s">
        <v>12</v>
      </c>
      <c r="B11" s="4">
        <v>150800</v>
      </c>
      <c r="C11" s="4"/>
      <c r="D11" s="4"/>
      <c r="E11" s="4"/>
      <c r="F11" s="4"/>
      <c r="G11" s="4"/>
      <c r="H11" s="4"/>
    </row>
    <row r="12" spans="1:8" ht="12.75">
      <c r="A12" t="s">
        <v>13</v>
      </c>
      <c r="B12" s="4">
        <f aca="true" t="shared" si="1" ref="B12:H12">SUM(B7:B11)</f>
        <v>150800</v>
      </c>
      <c r="C12" s="4">
        <f t="shared" si="1"/>
        <v>240025.08</v>
      </c>
      <c r="D12" s="4">
        <f t="shared" si="1"/>
        <v>180025.08</v>
      </c>
      <c r="E12" s="4">
        <f t="shared" si="1"/>
        <v>310025.07999999996</v>
      </c>
      <c r="F12" s="4">
        <f t="shared" si="1"/>
        <v>190025.08</v>
      </c>
      <c r="G12" s="4">
        <f t="shared" si="1"/>
        <v>260025.08</v>
      </c>
      <c r="H12" s="4">
        <f t="shared" si="1"/>
        <v>265025.07999999996</v>
      </c>
    </row>
    <row r="13" spans="2:8" ht="12.75">
      <c r="B13" s="4"/>
      <c r="C13" s="4"/>
      <c r="D13" s="4"/>
      <c r="E13" s="4"/>
      <c r="F13" s="4"/>
      <c r="G13" s="4"/>
      <c r="H13" s="4"/>
    </row>
    <row r="14" spans="1:8" ht="12.75">
      <c r="A14" s="3" t="s">
        <v>14</v>
      </c>
      <c r="B14" s="4">
        <f aca="true" t="shared" si="2" ref="B14:H14">+B5+B12</f>
        <v>235800</v>
      </c>
      <c r="C14" s="4">
        <f t="shared" si="2"/>
        <v>325025.07999999996</v>
      </c>
      <c r="D14" s="4">
        <f t="shared" si="2"/>
        <v>307637.66</v>
      </c>
      <c r="E14" s="4">
        <f t="shared" si="2"/>
        <v>351672.051644</v>
      </c>
      <c r="F14" s="4">
        <f t="shared" si="2"/>
        <v>275706.44328800007</v>
      </c>
      <c r="G14" s="4">
        <f t="shared" si="2"/>
        <v>269740.82493200013</v>
      </c>
      <c r="H14" s="4">
        <f t="shared" si="2"/>
        <v>268775.21657600015</v>
      </c>
    </row>
    <row r="15" spans="2:8" ht="12.75">
      <c r="B15" s="4"/>
      <c r="C15" s="4"/>
      <c r="D15" s="4"/>
      <c r="E15" s="4"/>
      <c r="F15" s="4"/>
      <c r="G15" s="4"/>
      <c r="H15" s="4"/>
    </row>
    <row r="16" spans="1:8" ht="12.75">
      <c r="A16" s="3" t="s">
        <v>15</v>
      </c>
      <c r="B16" s="4"/>
      <c r="C16" s="4"/>
      <c r="D16" s="4"/>
      <c r="E16" s="4"/>
      <c r="F16" s="4"/>
      <c r="G16" s="4"/>
      <c r="H16" s="4"/>
    </row>
    <row r="17" spans="1:9" ht="12.75">
      <c r="A17" t="s">
        <v>16</v>
      </c>
      <c r="B17" s="4"/>
      <c r="C17" s="6">
        <f>C10*B2</f>
        <v>91938.808356</v>
      </c>
      <c r="D17" s="6">
        <f>D10*B2</f>
        <v>91938.808356</v>
      </c>
      <c r="E17" s="6">
        <f>E10*B2</f>
        <v>91938.808356</v>
      </c>
      <c r="F17" s="6">
        <f>F10*B2</f>
        <v>91938.808356</v>
      </c>
      <c r="G17" s="6">
        <f>G10*B2</f>
        <v>91938.808356</v>
      </c>
      <c r="H17" s="6">
        <f>H10*B2</f>
        <v>91938.808356</v>
      </c>
      <c r="I17" s="4"/>
    </row>
    <row r="18" spans="1:9" ht="12.75">
      <c r="A18" s="5" t="s">
        <v>17</v>
      </c>
      <c r="B18" s="4"/>
      <c r="C18" s="4">
        <v>119166.67</v>
      </c>
      <c r="D18" s="4">
        <v>119166.67</v>
      </c>
      <c r="E18" s="4">
        <v>119166.67</v>
      </c>
      <c r="F18" s="4">
        <v>119166.67</v>
      </c>
      <c r="G18" s="4">
        <v>119166.67</v>
      </c>
      <c r="H18" s="4">
        <v>119166.67</v>
      </c>
      <c r="I18" s="4"/>
    </row>
    <row r="19" spans="1:8" ht="12.75">
      <c r="A19" s="5" t="s">
        <v>18</v>
      </c>
      <c r="B19" s="4"/>
      <c r="C19" s="4">
        <v>3750</v>
      </c>
      <c r="D19" s="4">
        <v>3750</v>
      </c>
      <c r="E19" s="4">
        <v>3750</v>
      </c>
      <c r="F19" s="4">
        <v>3750</v>
      </c>
      <c r="G19" s="4">
        <v>3750</v>
      </c>
      <c r="H19" s="4">
        <v>3750</v>
      </c>
    </row>
    <row r="20" spans="1:8" ht="12.75">
      <c r="A20" s="5" t="s">
        <v>19</v>
      </c>
      <c r="B20" s="4"/>
      <c r="C20" s="4">
        <v>50</v>
      </c>
      <c r="D20" s="4">
        <v>50</v>
      </c>
      <c r="E20" s="4">
        <v>50</v>
      </c>
      <c r="F20" s="4">
        <v>50</v>
      </c>
      <c r="G20" s="4">
        <v>50</v>
      </c>
      <c r="H20" s="4">
        <v>50</v>
      </c>
    </row>
    <row r="21" spans="1:8" ht="12.75">
      <c r="A21" s="5" t="s">
        <v>20</v>
      </c>
      <c r="B21" s="4"/>
      <c r="C21" s="4">
        <v>1500</v>
      </c>
      <c r="D21" s="4">
        <v>1500</v>
      </c>
      <c r="E21" s="4">
        <v>1500</v>
      </c>
      <c r="F21" s="4">
        <v>1500</v>
      </c>
      <c r="G21" s="4">
        <v>1500</v>
      </c>
      <c r="H21" s="4">
        <v>1500</v>
      </c>
    </row>
    <row r="22" spans="1:8" ht="12.75">
      <c r="A22" s="5" t="s">
        <v>21</v>
      </c>
      <c r="B22" s="4"/>
      <c r="C22" s="4">
        <v>18915</v>
      </c>
      <c r="D22" s="4">
        <v>18915</v>
      </c>
      <c r="E22" s="4">
        <v>18915</v>
      </c>
      <c r="F22" s="4">
        <v>18915</v>
      </c>
      <c r="G22" s="4">
        <v>18915</v>
      </c>
      <c r="H22" s="4">
        <v>18915</v>
      </c>
    </row>
    <row r="23" spans="1:8" ht="12.75">
      <c r="A23" s="5" t="s">
        <v>22</v>
      </c>
      <c r="B23" s="4"/>
      <c r="C23" s="4">
        <v>2000</v>
      </c>
      <c r="D23" s="4">
        <v>2000</v>
      </c>
      <c r="E23" s="4">
        <v>2000</v>
      </c>
      <c r="F23" s="4">
        <v>2000</v>
      </c>
      <c r="G23" s="4">
        <v>2000</v>
      </c>
      <c r="H23" s="4">
        <v>2000</v>
      </c>
    </row>
    <row r="24" spans="1:8" ht="12.75">
      <c r="A24" s="5" t="s">
        <v>23</v>
      </c>
      <c r="B24" s="4"/>
      <c r="C24" s="4">
        <v>150</v>
      </c>
      <c r="D24" s="4">
        <v>150</v>
      </c>
      <c r="E24" s="4">
        <v>150</v>
      </c>
      <c r="F24" s="4">
        <v>150</v>
      </c>
      <c r="G24" s="4">
        <v>150</v>
      </c>
      <c r="H24" s="4">
        <v>150</v>
      </c>
    </row>
    <row r="25" spans="1:8" ht="12.75">
      <c r="A25" s="5" t="s">
        <v>24</v>
      </c>
      <c r="B25" s="4"/>
      <c r="C25" s="4">
        <v>812.5</v>
      </c>
      <c r="D25" s="4">
        <v>812.5</v>
      </c>
      <c r="E25" s="4">
        <v>812.5</v>
      </c>
      <c r="F25" s="4">
        <v>812.5</v>
      </c>
      <c r="G25" s="4">
        <v>812.5</v>
      </c>
      <c r="H25" s="4">
        <v>812.5</v>
      </c>
    </row>
    <row r="26" spans="1:8" ht="12.75">
      <c r="A26" s="5" t="s">
        <v>25</v>
      </c>
      <c r="B26" s="4"/>
      <c r="C26" s="4">
        <v>100</v>
      </c>
      <c r="D26" s="4">
        <v>100</v>
      </c>
      <c r="E26" s="4">
        <v>100</v>
      </c>
      <c r="F26" s="4">
        <v>100</v>
      </c>
      <c r="G26" s="4">
        <v>100</v>
      </c>
      <c r="H26" s="4">
        <v>100</v>
      </c>
    </row>
    <row r="27" spans="1:8" ht="12.75">
      <c r="A27" s="5" t="s">
        <v>26</v>
      </c>
      <c r="B27" s="4"/>
      <c r="C27" s="4">
        <v>23356.67</v>
      </c>
      <c r="D27" s="4">
        <v>23356.67</v>
      </c>
      <c r="E27" s="4">
        <v>23356.67</v>
      </c>
      <c r="F27" s="4">
        <v>23356.67</v>
      </c>
      <c r="G27" s="4">
        <v>23356.67</v>
      </c>
      <c r="H27" s="4">
        <v>23356.67</v>
      </c>
    </row>
    <row r="28" spans="1:8" ht="12.75">
      <c r="A28" s="5" t="s">
        <v>27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5" t="s">
        <v>28</v>
      </c>
      <c r="B29" s="4"/>
      <c r="C29" s="4">
        <v>2087.5</v>
      </c>
      <c r="D29" s="4">
        <v>2087.5</v>
      </c>
      <c r="E29" s="4">
        <v>2087.5</v>
      </c>
      <c r="F29" s="4">
        <v>2087.5</v>
      </c>
      <c r="G29" s="4">
        <v>2087.5</v>
      </c>
      <c r="H29" s="4">
        <v>2087.5</v>
      </c>
    </row>
    <row r="30" spans="1:8" ht="12.75">
      <c r="A30" s="5" t="s">
        <v>29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5" t="s">
        <v>30</v>
      </c>
      <c r="B31" s="4"/>
      <c r="C31" s="4">
        <v>1508</v>
      </c>
      <c r="D31" s="4">
        <v>1501.44</v>
      </c>
      <c r="E31" s="4">
        <v>1494.82</v>
      </c>
      <c r="F31" s="4">
        <v>1488.14</v>
      </c>
      <c r="G31" s="4">
        <v>1481.38</v>
      </c>
      <c r="H31" s="4">
        <v>1474.56</v>
      </c>
    </row>
    <row r="32" spans="1:8" ht="12.75">
      <c r="A32" s="5"/>
      <c r="B32" s="4">
        <f>SUM(B17:B31)</f>
        <v>0</v>
      </c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1:8" ht="12.75">
      <c r="A34" t="s">
        <v>31</v>
      </c>
      <c r="C34" s="4">
        <v>655.54</v>
      </c>
      <c r="D34" s="4">
        <v>662.1</v>
      </c>
      <c r="E34" s="4">
        <v>668.72</v>
      </c>
      <c r="F34" s="4">
        <v>675.41</v>
      </c>
      <c r="G34" s="4">
        <v>682.16</v>
      </c>
      <c r="H34" s="4">
        <v>675.41</v>
      </c>
    </row>
    <row r="35" spans="1:8" ht="12.75">
      <c r="A35" t="s">
        <v>32</v>
      </c>
      <c r="B35" s="4">
        <v>150800</v>
      </c>
      <c r="C35" s="4"/>
      <c r="D35" s="4"/>
      <c r="E35" s="4">
        <v>0</v>
      </c>
      <c r="F35" s="4"/>
      <c r="G35" s="4"/>
      <c r="H35" s="4"/>
    </row>
    <row r="36" spans="1:8" ht="12.75">
      <c r="A36" s="3" t="s">
        <v>33</v>
      </c>
      <c r="B36" s="4">
        <f aca="true" t="shared" si="3" ref="B36:H36">SUM(B17:B35)</f>
        <v>150800</v>
      </c>
      <c r="C36" s="4">
        <f t="shared" si="3"/>
        <v>265990.68835599994</v>
      </c>
      <c r="D36" s="4">
        <f t="shared" si="3"/>
        <v>265990.68835599994</v>
      </c>
      <c r="E36" s="4">
        <f t="shared" si="3"/>
        <v>265990.68835599994</v>
      </c>
      <c r="F36" s="4">
        <f t="shared" si="3"/>
        <v>265990.69835599995</v>
      </c>
      <c r="G36" s="4">
        <f t="shared" si="3"/>
        <v>265990.68835599994</v>
      </c>
      <c r="H36" s="4">
        <f t="shared" si="3"/>
        <v>265977.11835599993</v>
      </c>
    </row>
    <row r="37" spans="2:8" ht="12.75">
      <c r="B37" s="4"/>
      <c r="C37" s="4"/>
      <c r="D37" s="4"/>
      <c r="E37" s="4"/>
      <c r="F37" s="4"/>
      <c r="G37" s="4"/>
      <c r="H37" s="4"/>
    </row>
    <row r="38" spans="1:8" ht="12.75">
      <c r="A38" t="s">
        <v>34</v>
      </c>
      <c r="B38" s="4">
        <f aca="true" t="shared" si="4" ref="B38:H38">B36</f>
        <v>150800</v>
      </c>
      <c r="C38" s="4">
        <f t="shared" si="4"/>
        <v>265990.68835599994</v>
      </c>
      <c r="D38" s="4">
        <f t="shared" si="4"/>
        <v>265990.68835599994</v>
      </c>
      <c r="E38" s="4">
        <f t="shared" si="4"/>
        <v>265990.68835599994</v>
      </c>
      <c r="F38" s="4">
        <f t="shared" si="4"/>
        <v>265990.69835599995</v>
      </c>
      <c r="G38" s="4">
        <f t="shared" si="4"/>
        <v>265990.68835599994</v>
      </c>
      <c r="H38" s="4">
        <f t="shared" si="4"/>
        <v>265977.11835599993</v>
      </c>
    </row>
    <row r="39" spans="1:8" ht="12.75">
      <c r="A39" t="s">
        <v>35</v>
      </c>
      <c r="B39" s="4">
        <f aca="true" t="shared" si="5" ref="B39:H39">B14-B36</f>
        <v>85000</v>
      </c>
      <c r="C39" s="4">
        <f>C14-C36</f>
        <v>59034.39164400002</v>
      </c>
      <c r="D39" s="4">
        <f t="shared" si="5"/>
        <v>41646.971644000034</v>
      </c>
      <c r="E39" s="4">
        <f t="shared" si="5"/>
        <v>85681.36328800005</v>
      </c>
      <c r="F39" s="4">
        <f t="shared" si="5"/>
        <v>9715.744932000118</v>
      </c>
      <c r="G39" s="4">
        <f t="shared" si="5"/>
        <v>3750.1365760001936</v>
      </c>
      <c r="H39" s="4">
        <f t="shared" si="5"/>
        <v>2798.098220000218</v>
      </c>
    </row>
    <row r="40" spans="2:8" ht="12.75">
      <c r="B40" s="4"/>
      <c r="C40" s="4"/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2015-05-20T19:15:21Z</cp:lastPrinted>
  <dcterms:created xsi:type="dcterms:W3CDTF">2007-05-04T19:26:31Z</dcterms:created>
  <dcterms:modified xsi:type="dcterms:W3CDTF">2015-07-25T00:00:31Z</dcterms:modified>
  <cp:category/>
  <cp:version/>
  <cp:contentType/>
  <cp:contentStatus/>
</cp:coreProperties>
</file>